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C:\Users\aigerim.akhatova\Desktop\ВСС\01.05.2022\"/>
    </mc:Choice>
  </mc:AlternateContent>
  <bookViews>
    <workbookView xWindow="0" yWindow="0" windowWidth="19200" windowHeight="7050"/>
  </bookViews>
  <sheets>
    <sheet name="БВУ" sheetId="10" r:id="rId1"/>
    <sheet name="ЛК" sheetId="2" r:id="rId2"/>
    <sheet name="МФО" sheetId="9" r:id="rId3"/>
  </sheets>
  <definedNames>
    <definedName name="_xlnm.Print_Area" localSheetId="1">ЛК!$A$1:$E$16</definedName>
  </definedNames>
  <calcPr calcId="162913" refMode="R1C1"/>
</workbook>
</file>

<file path=xl/calcChain.xml><?xml version="1.0" encoding="utf-8"?>
<calcChain xmlns="http://schemas.openxmlformats.org/spreadsheetml/2006/main">
  <c r="D13" i="2" l="1"/>
  <c r="C13" i="2"/>
  <c r="E12" i="2"/>
  <c r="E11" i="2"/>
  <c r="E10" i="2"/>
  <c r="E9" i="2"/>
  <c r="E8" i="2"/>
  <c r="E7" i="2"/>
  <c r="E6" i="2"/>
  <c r="E13" i="2" l="1"/>
  <c r="C18" i="9"/>
  <c r="D18" i="9"/>
  <c r="E17" i="9" l="1"/>
  <c r="E16" i="9" l="1"/>
  <c r="E15" i="9"/>
  <c r="E14" i="9"/>
  <c r="E13" i="9"/>
  <c r="E12" i="9"/>
  <c r="E11" i="9"/>
  <c r="E10" i="9"/>
  <c r="E9" i="9"/>
  <c r="E8" i="9"/>
  <c r="E7" i="9"/>
  <c r="E6" i="9"/>
  <c r="E5" i="9"/>
  <c r="E18" i="9" l="1"/>
  <c r="K18" i="2"/>
</calcChain>
</file>

<file path=xl/sharedStrings.xml><?xml version="1.0" encoding="utf-8"?>
<sst xmlns="http://schemas.openxmlformats.org/spreadsheetml/2006/main" count="68" uniqueCount="55">
  <si>
    <t>№</t>
  </si>
  <si>
    <t>Наименование партнера Фонда</t>
  </si>
  <si>
    <t>Бюджетные средства</t>
  </si>
  <si>
    <t>Всего</t>
  </si>
  <si>
    <t xml:space="preserve">Программа 
Лизинг </t>
  </si>
  <si>
    <t>Программа продуктивной занятости и массового предпринимательства</t>
  </si>
  <si>
    <t>ИТОГО</t>
  </si>
  <si>
    <t>Примечание: Информация по ВСС приведена с учетом первичного и вторичного освоения средств Партнерами</t>
  </si>
  <si>
    <t>Собственная программа Фонда</t>
  </si>
  <si>
    <t>Программа финансирования МСБ на принципах исламского финансирования</t>
  </si>
  <si>
    <t>АО Казахстанская Иджара Компания</t>
  </si>
  <si>
    <t>АО Лизинг Групп</t>
  </si>
  <si>
    <t>АО Аль Сакр Финанс</t>
  </si>
  <si>
    <t>ТОО ТехноЛизинг</t>
  </si>
  <si>
    <t>АО Форте Лизинг</t>
  </si>
  <si>
    <t>АО Халык Лизинг</t>
  </si>
  <si>
    <t>Собственные средства</t>
  </si>
  <si>
    <t>Программа 
Даму-Микро</t>
  </si>
  <si>
    <t>ТОО МФО Арнур Кредит</t>
  </si>
  <si>
    <t>ТОО МФО КМФ</t>
  </si>
  <si>
    <t>ТОО МФО Тойота Файнаншл Сервисез Казахстан</t>
  </si>
  <si>
    <t>ТОО МФО Ырыс</t>
  </si>
  <si>
    <t>ТОО МФО Даму</t>
  </si>
  <si>
    <t>ТОО МФО Express Finance Group</t>
  </si>
  <si>
    <t>ТОО "МФО Актобе ауыл микрокредит"</t>
  </si>
  <si>
    <t>ТОО "МФО Эко-Финанс"</t>
  </si>
  <si>
    <t>ТОО "МФО Business Finance"</t>
  </si>
  <si>
    <t>ТОО "МФО TT Finance"</t>
  </si>
  <si>
    <t>ТОО "МФО "РИЦ Кызылорда"</t>
  </si>
  <si>
    <t>ТОО "МФО "Finbox"</t>
  </si>
  <si>
    <t>ТОО "МФО "TAS Microfinance"</t>
  </si>
  <si>
    <t>ТОО Нур Лизинг</t>
  </si>
  <si>
    <t>Собственные программы Фонда</t>
  </si>
  <si>
    <t>Средства Национального Фонда РК</t>
  </si>
  <si>
    <t>Средства Фонда и МИО</t>
  </si>
  <si>
    <t>Программа
Даму регионы</t>
  </si>
  <si>
    <t>Программа 
Даму-Франчайзинг</t>
  </si>
  <si>
    <t>Продукты для МСБ, занятых в сфере обрабатывающей промышленности</t>
  </si>
  <si>
    <t>Программа из средств 
1 транша Национального Фонда РК</t>
  </si>
  <si>
    <t>Программа из средств 
2 транша Национального Фонда РК</t>
  </si>
  <si>
    <t>Программа из средств 
3 транша Национального Фонда РК</t>
  </si>
  <si>
    <t>Программа регионального финансированияя МСБ (Точечная программа)</t>
  </si>
  <si>
    <t xml:space="preserve"> АО Банк ЦентрКредит </t>
  </si>
  <si>
    <t xml:space="preserve">                                  -    </t>
  </si>
  <si>
    <t xml:space="preserve"> АО Евразийский банк </t>
  </si>
  <si>
    <t xml:space="preserve">                               -    </t>
  </si>
  <si>
    <t xml:space="preserve"> АО Народный Банк Казахстана 
(АО Казкоммерцбанк) </t>
  </si>
  <si>
    <t xml:space="preserve"> АО Народный Банк Казахстана </t>
  </si>
  <si>
    <t xml:space="preserve"> АО Bank RBK </t>
  </si>
  <si>
    <t xml:space="preserve"> АО ForteBank </t>
  </si>
  <si>
    <t xml:space="preserve"> АО Исламский Банк Al Hilal </t>
  </si>
  <si>
    <t xml:space="preserve"> АО ДБ Казахстан-Зираат Интернешнл Банк </t>
  </si>
  <si>
    <t xml:space="preserve"> ИТОГО </t>
  </si>
  <si>
    <t>Информация о временно свободных средствах в банках второго уровня в разрезе программ Фонда по состоянию на 01.05.2022 г.</t>
  </si>
  <si>
    <t>Информация о временно свободных средствах в лизинговых компаниях в разрезе программ Фонда по состоянию на 01.05.2022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</si>
</sst>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_-* #,##0.0_р_._-;\-* #,##0.0_р_._-;_-* &quot;-&quot;??_р_.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9">
    <xf numFmtId="0" fontId="0" fillId="0" borderId="0" xfId="0"/>
    <xf numFmtId="165" fontId="2" fillId="0" borderId="0" xfId="1" applyNumberFormat="1" applyFont="1"/>
    <xf numFmtId="166" fontId="2" fillId="0" borderId="0" xfId="1" applyNumberFormat="1" applyFont="1"/>
    <xf numFmtId="166" fontId="2" fillId="0" borderId="0" xfId="1" applyNumberFormat="1" applyFont="1" applyFill="1"/>
    <xf numFmtId="166" fontId="4" fillId="0" borderId="0" xfId="1" applyNumberFormat="1" applyFont="1" applyFill="1" applyBorder="1" applyAlignment="1">
      <alignment horizontal="right" indent="1"/>
    </xf>
    <xf numFmtId="165" fontId="2" fillId="3" borderId="0" xfId="1" applyNumberFormat="1" applyFont="1" applyFill="1" applyBorder="1"/>
    <xf numFmtId="166" fontId="4" fillId="0" borderId="6" xfId="1" applyNumberFormat="1" applyFont="1" applyBorder="1" applyAlignment="1">
      <alignment horizontal="left" indent="1"/>
    </xf>
    <xf numFmtId="166" fontId="2" fillId="3" borderId="0" xfId="1" applyNumberFormat="1" applyFont="1" applyFill="1"/>
    <xf numFmtId="166" fontId="2" fillId="0" borderId="6" xfId="1" applyNumberFormat="1" applyFont="1" applyFill="1" applyBorder="1" applyAlignment="1">
      <alignment horizontal="left" indent="1"/>
    </xf>
    <xf numFmtId="166" fontId="4" fillId="0" borderId="0" xfId="1" applyNumberFormat="1" applyFont="1" applyBorder="1" applyAlignment="1">
      <alignment horizontal="left" indent="1"/>
    </xf>
    <xf numFmtId="166" fontId="2" fillId="0" borderId="0" xfId="1" applyNumberFormat="1" applyFont="1" applyFill="1" applyBorder="1" applyAlignment="1">
      <alignment horizontal="left" indent="1"/>
    </xf>
    <xf numFmtId="165" fontId="2" fillId="0" borderId="1" xfId="1" applyNumberFormat="1" applyFont="1" applyFill="1" applyBorder="1" applyAlignment="1">
      <alignment vertical="center"/>
    </xf>
    <xf numFmtId="166" fontId="3" fillId="0" borderId="1" xfId="1" applyNumberFormat="1" applyFont="1" applyFill="1" applyBorder="1" applyAlignment="1">
      <alignment vertical="center"/>
    </xf>
    <xf numFmtId="166" fontId="4" fillId="0" borderId="1" xfId="1" applyNumberFormat="1" applyFont="1" applyFill="1" applyBorder="1" applyAlignment="1">
      <alignment horizontal="left" vertical="center"/>
    </xf>
    <xf numFmtId="166" fontId="2" fillId="0" borderId="1" xfId="1" applyNumberFormat="1" applyFont="1" applyFill="1" applyBorder="1" applyAlignment="1">
      <alignment horizontal="left" vertical="center"/>
    </xf>
    <xf numFmtId="165" fontId="2" fillId="0" borderId="1" xfId="1" applyNumberFormat="1" applyFont="1" applyFill="1" applyBorder="1"/>
    <xf numFmtId="166" fontId="2" fillId="0" borderId="1" xfId="1" applyNumberFormat="1" applyFont="1" applyFill="1" applyBorder="1" applyAlignment="1">
      <alignment horizontal="left" indent="1"/>
    </xf>
    <xf numFmtId="166" fontId="4" fillId="0" borderId="8" xfId="1" applyNumberFormat="1" applyFont="1" applyFill="1" applyBorder="1" applyAlignment="1">
      <alignment horizontal="center" vertical="center" wrapText="1"/>
    </xf>
    <xf numFmtId="166" fontId="4" fillId="0" borderId="1" xfId="1" applyNumberFormat="1" applyFont="1" applyFill="1" applyBorder="1" applyAlignment="1">
      <alignment horizontal="center" vertical="center" wrapText="1"/>
    </xf>
    <xf numFmtId="166" fontId="2" fillId="0" borderId="5" xfId="1" applyNumberFormat="1" applyFont="1" applyFill="1" applyBorder="1" applyAlignment="1">
      <alignment horizontal="center" vertical="center" wrapText="1"/>
    </xf>
    <xf numFmtId="166" fontId="6" fillId="2" borderId="9" xfId="1" applyNumberFormat="1" applyFont="1" applyFill="1" applyBorder="1" applyAlignment="1">
      <alignment horizontal="center" vertical="center" wrapText="1"/>
    </xf>
    <xf numFmtId="165" fontId="7" fillId="0" borderId="1" xfId="1" applyNumberFormat="1" applyFont="1" applyFill="1" applyBorder="1"/>
    <xf numFmtId="166" fontId="8" fillId="0" borderId="1" xfId="1" applyNumberFormat="1" applyFont="1" applyFill="1" applyBorder="1" applyAlignment="1">
      <alignment horizontal="left" indent="1"/>
    </xf>
    <xf numFmtId="166" fontId="7" fillId="0" borderId="1" xfId="1" applyNumberFormat="1" applyFont="1" applyFill="1" applyBorder="1" applyAlignment="1">
      <alignment horizontal="right" indent="1"/>
    </xf>
    <xf numFmtId="165" fontId="7" fillId="0" borderId="1" xfId="1" applyNumberFormat="1" applyFont="1" applyFill="1" applyBorder="1" applyAlignment="1">
      <alignment horizontal="right" indent="1"/>
    </xf>
    <xf numFmtId="166" fontId="7" fillId="3" borderId="1" xfId="1" applyNumberFormat="1" applyFont="1" applyFill="1" applyBorder="1" applyAlignment="1">
      <alignment horizontal="left" indent="1"/>
    </xf>
    <xf numFmtId="166" fontId="7" fillId="0" borderId="1" xfId="1" applyNumberFormat="1" applyFont="1" applyFill="1" applyBorder="1" applyAlignment="1">
      <alignment horizontal="left" indent="1"/>
    </xf>
    <xf numFmtId="166" fontId="6" fillId="0" borderId="1" xfId="1" applyNumberFormat="1" applyFont="1" applyFill="1" applyBorder="1" applyAlignment="1">
      <alignment horizontal="left" indent="1"/>
    </xf>
    <xf numFmtId="165" fontId="6" fillId="0" borderId="1" xfId="1" applyNumberFormat="1" applyFont="1" applyFill="1" applyBorder="1" applyAlignment="1">
      <alignment horizontal="right" indent="1"/>
    </xf>
    <xf numFmtId="165" fontId="7" fillId="0" borderId="0" xfId="1" applyNumberFormat="1" applyFont="1"/>
    <xf numFmtId="166" fontId="6" fillId="0" borderId="6" xfId="1" applyNumberFormat="1" applyFont="1" applyBorder="1" applyAlignment="1">
      <alignment horizontal="left" indent="1"/>
    </xf>
    <xf numFmtId="166" fontId="6" fillId="0" borderId="0" xfId="1" applyNumberFormat="1" applyFont="1" applyFill="1" applyBorder="1" applyAlignment="1">
      <alignment horizontal="right" indent="1"/>
    </xf>
    <xf numFmtId="166" fontId="7" fillId="0" borderId="6" xfId="1" applyNumberFormat="1" applyFont="1" applyFill="1" applyBorder="1" applyAlignment="1">
      <alignment horizontal="left" indent="1"/>
    </xf>
    <xf numFmtId="166" fontId="3" fillId="0" borderId="1" xfId="1" applyNumberFormat="1" applyFont="1" applyFill="1" applyBorder="1" applyAlignment="1">
      <alignment horizontal="left" indent="1"/>
    </xf>
    <xf numFmtId="166" fontId="5" fillId="0" borderId="1" xfId="1" applyNumberFormat="1" applyFont="1" applyFill="1" applyBorder="1"/>
    <xf numFmtId="166" fontId="4" fillId="0" borderId="1" xfId="1" applyNumberFormat="1" applyFont="1" applyFill="1" applyBorder="1" applyAlignment="1">
      <alignment horizontal="left" indent="1"/>
    </xf>
    <xf numFmtId="166" fontId="4" fillId="2" borderId="1" xfId="1" applyNumberFormat="1" applyFont="1" applyFill="1" applyBorder="1" applyAlignment="1">
      <alignment horizontal="center" vertical="center" wrapText="1"/>
    </xf>
    <xf numFmtId="166" fontId="5" fillId="2" borderId="1" xfId="1" applyNumberFormat="1" applyFont="1" applyFill="1" applyBorder="1" applyAlignment="1">
      <alignment horizontal="center" vertical="center" wrapText="1"/>
    </xf>
    <xf numFmtId="166" fontId="4" fillId="3" borderId="0" xfId="1" applyNumberFormat="1" applyFont="1" applyFill="1" applyBorder="1" applyAlignment="1">
      <alignment horizontal="right" indent="1"/>
    </xf>
    <xf numFmtId="166" fontId="4" fillId="4" borderId="1" xfId="1" applyNumberFormat="1" applyFont="1" applyFill="1" applyBorder="1" applyAlignment="1">
      <alignment horizontal="center" vertical="center" wrapText="1"/>
    </xf>
    <xf numFmtId="166" fontId="4" fillId="2" borderId="1" xfId="1" applyNumberFormat="1" applyFont="1" applyFill="1" applyBorder="1" applyAlignment="1">
      <alignment horizontal="center" vertical="center" wrapText="1"/>
    </xf>
    <xf numFmtId="166" fontId="4" fillId="4" borderId="1" xfId="1" applyNumberFormat="1" applyFont="1" applyFill="1" applyBorder="1" applyAlignment="1">
      <alignment horizontal="center" vertical="center"/>
    </xf>
    <xf numFmtId="165" fontId="2" fillId="0" borderId="0" xfId="1" applyNumberFormat="1" applyFont="1" applyAlignment="1">
      <alignment horizontal="center" wrapText="1"/>
    </xf>
    <xf numFmtId="166" fontId="4" fillId="2" borderId="4" xfId="1" applyNumberFormat="1" applyFont="1" applyFill="1" applyBorder="1" applyAlignment="1">
      <alignment horizontal="center" vertical="center" wrapText="1"/>
    </xf>
    <xf numFmtId="166" fontId="4" fillId="2" borderId="5" xfId="1" applyNumberFormat="1" applyFont="1" applyFill="1" applyBorder="1" applyAlignment="1">
      <alignment horizontal="center" vertical="center" wrapText="1"/>
    </xf>
    <xf numFmtId="166" fontId="4" fillId="2" borderId="2" xfId="1" applyNumberFormat="1" applyFont="1" applyFill="1" applyBorder="1" applyAlignment="1">
      <alignment horizontal="center" vertical="center" wrapText="1"/>
    </xf>
    <xf numFmtId="166" fontId="4" fillId="2" borderId="3" xfId="1" applyNumberFormat="1" applyFont="1" applyFill="1" applyBorder="1" applyAlignment="1">
      <alignment horizontal="center" vertical="center" wrapText="1"/>
    </xf>
    <xf numFmtId="166" fontId="4" fillId="2" borderId="7" xfId="1" applyNumberFormat="1" applyFont="1" applyFill="1" applyBorder="1" applyAlignment="1">
      <alignment horizontal="center" vertical="center" wrapText="1"/>
    </xf>
    <xf numFmtId="166" fontId="4" fillId="2" borderId="8" xfId="1" applyNumberFormat="1" applyFont="1" applyFill="1" applyBorder="1" applyAlignment="1">
      <alignment horizontal="center" vertical="center" wrapText="1"/>
    </xf>
    <xf numFmtId="166" fontId="6" fillId="2" borderId="1" xfId="1" applyNumberFormat="1" applyFont="1" applyFill="1" applyBorder="1" applyAlignment="1">
      <alignment horizontal="center" vertical="center" wrapText="1"/>
    </xf>
    <xf numFmtId="166" fontId="6" fillId="2" borderId="4" xfId="1" applyNumberFormat="1" applyFont="1" applyFill="1" applyBorder="1" applyAlignment="1">
      <alignment horizontal="center" vertical="center" wrapText="1"/>
    </xf>
    <xf numFmtId="166" fontId="6" fillId="2" borderId="5" xfId="1" applyNumberFormat="1" applyFont="1" applyFill="1" applyBorder="1" applyAlignment="1">
      <alignment horizontal="center" vertical="center" wrapText="1"/>
    </xf>
    <xf numFmtId="166" fontId="3" fillId="0" borderId="1" xfId="1" applyNumberFormat="1" applyFont="1" applyFill="1" applyBorder="1"/>
    <xf numFmtId="166" fontId="3" fillId="0" borderId="1" xfId="1" applyNumberFormat="1" applyFont="1" applyFill="1" applyBorder="1" applyAlignment="1">
      <alignment horizontal="left" vertical="center" wrapText="1"/>
    </xf>
    <xf numFmtId="166" fontId="2" fillId="0" borderId="1" xfId="1" applyNumberFormat="1" applyFont="1" applyFill="1" applyBorder="1" applyAlignment="1">
      <alignment horizontal="right" vertical="center"/>
    </xf>
    <xf numFmtId="166" fontId="3" fillId="0" borderId="1" xfId="1" applyNumberFormat="1" applyFont="1" applyFill="1" applyBorder="1" applyAlignment="1">
      <alignment horizontal="right" vertical="center"/>
    </xf>
    <xf numFmtId="166" fontId="3" fillId="0" borderId="1" xfId="1" applyNumberFormat="1" applyFont="1" applyFill="1" applyBorder="1" applyAlignment="1">
      <alignment vertical="center"/>
    </xf>
    <xf numFmtId="166" fontId="4" fillId="0" borderId="1" xfId="1" applyNumberFormat="1" applyFont="1" applyFill="1" applyBorder="1" applyAlignment="1">
      <alignment horizontal="left" vertical="center"/>
    </xf>
    <xf numFmtId="166" fontId="4" fillId="0" borderId="1" xfId="1" applyNumberFormat="1" applyFont="1" applyFill="1" applyBorder="1" applyAlignment="1">
      <alignment horizontal="right" vertical="center"/>
    </xf>
  </cellXfs>
  <cellStyles count="2">
    <cellStyle name="Обычный" xfId="0" builtinId="0"/>
    <cellStyle name="Финансовый" xfId="1" builtinId="3"/>
  </cellStyles>
  <dxfs count="9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zoomScale="55" zoomScaleNormal="55" workbookViewId="0">
      <selection activeCell="B6" sqref="B6:J13"/>
    </sheetView>
  </sheetViews>
  <sheetFormatPr defaultRowHeight="15" x14ac:dyDescent="0.25"/>
  <cols>
    <col min="1" max="1" width="7" customWidth="1"/>
    <col min="2" max="2" width="40.85546875" customWidth="1"/>
    <col min="3" max="3" width="23.7109375" customWidth="1"/>
    <col min="4" max="4" width="20.85546875" customWidth="1"/>
    <col min="5" max="5" width="23.28515625" customWidth="1"/>
    <col min="6" max="6" width="22.28515625" customWidth="1"/>
    <col min="7" max="7" width="23.42578125" customWidth="1"/>
    <col min="8" max="8" width="23.7109375" customWidth="1"/>
    <col min="9" max="9" width="21.85546875" customWidth="1"/>
    <col min="10" max="10" width="22.42578125" customWidth="1"/>
    <col min="11" max="11" width="24.42578125" customWidth="1"/>
  </cols>
  <sheetData>
    <row r="1" spans="1:11" x14ac:dyDescent="0.25">
      <c r="A1" s="1"/>
      <c r="B1" s="2"/>
      <c r="C1" s="2" t="s">
        <v>53</v>
      </c>
      <c r="D1" s="2"/>
      <c r="E1" s="2"/>
      <c r="F1" s="2"/>
      <c r="G1" s="2"/>
      <c r="H1" s="2"/>
      <c r="I1" s="2"/>
      <c r="J1" s="2"/>
      <c r="K1" s="2"/>
    </row>
    <row r="2" spans="1:11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28.5" x14ac:dyDescent="0.25">
      <c r="A3" s="40" t="s">
        <v>0</v>
      </c>
      <c r="B3" s="40" t="s">
        <v>1</v>
      </c>
      <c r="C3" s="40" t="s">
        <v>32</v>
      </c>
      <c r="D3" s="40"/>
      <c r="E3" s="40"/>
      <c r="F3" s="36" t="s">
        <v>2</v>
      </c>
      <c r="G3" s="41" t="s">
        <v>33</v>
      </c>
      <c r="H3" s="41"/>
      <c r="I3" s="41"/>
      <c r="J3" s="39" t="s">
        <v>34</v>
      </c>
      <c r="K3" s="40" t="s">
        <v>3</v>
      </c>
    </row>
    <row r="4" spans="1:11" x14ac:dyDescent="0.25">
      <c r="A4" s="40"/>
      <c r="B4" s="40"/>
      <c r="C4" s="40" t="s">
        <v>35</v>
      </c>
      <c r="D4" s="40" t="s">
        <v>36</v>
      </c>
      <c r="E4" s="40" t="s">
        <v>9</v>
      </c>
      <c r="F4" s="40" t="s">
        <v>5</v>
      </c>
      <c r="G4" s="39" t="s">
        <v>37</v>
      </c>
      <c r="H4" s="39"/>
      <c r="I4" s="39"/>
      <c r="J4" s="39"/>
      <c r="K4" s="40"/>
    </row>
    <row r="5" spans="1:11" ht="71.25" x14ac:dyDescent="0.25">
      <c r="A5" s="40"/>
      <c r="B5" s="40"/>
      <c r="C5" s="40"/>
      <c r="D5" s="40"/>
      <c r="E5" s="40"/>
      <c r="F5" s="40"/>
      <c r="G5" s="37" t="s">
        <v>38</v>
      </c>
      <c r="H5" s="37" t="s">
        <v>39</v>
      </c>
      <c r="I5" s="37" t="s">
        <v>40</v>
      </c>
      <c r="J5" s="37" t="s">
        <v>41</v>
      </c>
      <c r="K5" s="40"/>
    </row>
    <row r="6" spans="1:11" x14ac:dyDescent="0.25">
      <c r="A6" s="11">
        <v>1</v>
      </c>
      <c r="B6" s="53" t="s">
        <v>42</v>
      </c>
      <c r="C6" s="54" t="s">
        <v>43</v>
      </c>
      <c r="D6" s="54"/>
      <c r="E6" s="54"/>
      <c r="F6" s="54">
        <v>4557927.2</v>
      </c>
      <c r="G6" s="54">
        <v>114711385.8</v>
      </c>
      <c r="H6" s="54">
        <v>-1232292736.0999999</v>
      </c>
      <c r="I6" s="54">
        <v>-937159416.29999995</v>
      </c>
      <c r="J6" s="54">
        <v>59578029.100000001</v>
      </c>
      <c r="K6" s="58">
        <v>-1990604810.4000001</v>
      </c>
    </row>
    <row r="7" spans="1:11" x14ac:dyDescent="0.25">
      <c r="A7" s="11">
        <v>2</v>
      </c>
      <c r="B7" s="53" t="s">
        <v>44</v>
      </c>
      <c r="C7" s="54">
        <v>217367216.90000001</v>
      </c>
      <c r="D7" s="54"/>
      <c r="E7" s="54"/>
      <c r="F7" s="54">
        <v>221370524.59999999</v>
      </c>
      <c r="G7" s="54">
        <v>342249584.39999998</v>
      </c>
      <c r="H7" s="54">
        <v>766702231.5</v>
      </c>
      <c r="I7" s="54">
        <v>535640230.69999999</v>
      </c>
      <c r="J7" s="54" t="s">
        <v>45</v>
      </c>
      <c r="K7" s="58">
        <v>2083329788.0999999</v>
      </c>
    </row>
    <row r="8" spans="1:11" ht="30" x14ac:dyDescent="0.25">
      <c r="A8" s="11">
        <v>3</v>
      </c>
      <c r="B8" s="53" t="s">
        <v>46</v>
      </c>
      <c r="C8" s="54"/>
      <c r="D8" s="54"/>
      <c r="E8" s="54"/>
      <c r="F8" s="54"/>
      <c r="G8" s="54">
        <v>6692778519.3000002</v>
      </c>
      <c r="H8" s="54">
        <v>-1268100434.3</v>
      </c>
      <c r="I8" s="54">
        <v>-1315747906.0999999</v>
      </c>
      <c r="J8" s="54">
        <v>49626594</v>
      </c>
      <c r="K8" s="58">
        <v>4158556772.9000001</v>
      </c>
    </row>
    <row r="9" spans="1:11" x14ac:dyDescent="0.25">
      <c r="A9" s="11">
        <v>4</v>
      </c>
      <c r="B9" s="53" t="s">
        <v>47</v>
      </c>
      <c r="C9" s="54"/>
      <c r="D9" s="54"/>
      <c r="E9" s="54"/>
      <c r="F9" s="54">
        <v>3610941389.1999998</v>
      </c>
      <c r="G9" s="54">
        <v>1197760390.5999999</v>
      </c>
      <c r="H9" s="54">
        <v>-1727539285.9000001</v>
      </c>
      <c r="I9" s="54">
        <v>-4221808384.6999998</v>
      </c>
      <c r="J9" s="54">
        <v>3970856746.3000002</v>
      </c>
      <c r="K9" s="58">
        <v>2830210855.4000001</v>
      </c>
    </row>
    <row r="10" spans="1:11" x14ac:dyDescent="0.25">
      <c r="A10" s="11">
        <v>5</v>
      </c>
      <c r="B10" s="53" t="s">
        <v>48</v>
      </c>
      <c r="C10" s="54">
        <v>1442293955.7</v>
      </c>
      <c r="D10" s="54">
        <v>-1178322.2</v>
      </c>
      <c r="E10" s="54"/>
      <c r="F10" s="54"/>
      <c r="G10" s="54">
        <v>0</v>
      </c>
      <c r="H10" s="54">
        <v>376982676.5</v>
      </c>
      <c r="I10" s="54">
        <v>37272599.299999997</v>
      </c>
      <c r="J10" s="54">
        <v>-2591737.2999999998</v>
      </c>
      <c r="K10" s="58">
        <v>1852779172</v>
      </c>
    </row>
    <row r="11" spans="1:11" x14ac:dyDescent="0.25">
      <c r="A11" s="11">
        <v>6</v>
      </c>
      <c r="B11" s="53" t="s">
        <v>49</v>
      </c>
      <c r="C11" s="54"/>
      <c r="D11" s="54"/>
      <c r="E11" s="54"/>
      <c r="F11" s="54">
        <v>590373866.10000002</v>
      </c>
      <c r="G11" s="54">
        <v>2814717.3</v>
      </c>
      <c r="H11" s="54">
        <v>317601091</v>
      </c>
      <c r="I11" s="54">
        <v>243059429</v>
      </c>
      <c r="J11" s="54">
        <v>574788631.39999998</v>
      </c>
      <c r="K11" s="58">
        <v>1728637734.8</v>
      </c>
    </row>
    <row r="12" spans="1:11" x14ac:dyDescent="0.25">
      <c r="A12" s="11">
        <v>7</v>
      </c>
      <c r="B12" s="53" t="s">
        <v>50</v>
      </c>
      <c r="C12" s="55"/>
      <c r="D12" s="55"/>
      <c r="E12" s="55">
        <v>1207547157.9000001</v>
      </c>
      <c r="F12" s="55"/>
      <c r="G12" s="56"/>
      <c r="H12" s="56"/>
      <c r="I12" s="56"/>
      <c r="J12" s="55"/>
      <c r="K12" s="58">
        <v>1207547157.9000001</v>
      </c>
    </row>
    <row r="13" spans="1:11" ht="30" x14ac:dyDescent="0.25">
      <c r="A13" s="11">
        <v>8</v>
      </c>
      <c r="B13" s="53" t="s">
        <v>51</v>
      </c>
      <c r="C13" s="54">
        <v>827882821.60000002</v>
      </c>
      <c r="D13" s="54"/>
      <c r="E13" s="54"/>
      <c r="F13" s="54"/>
      <c r="G13" s="54"/>
      <c r="H13" s="54"/>
      <c r="I13" s="54"/>
      <c r="J13" s="54"/>
      <c r="K13" s="58">
        <v>827882821.60000002</v>
      </c>
    </row>
    <row r="14" spans="1:11" x14ac:dyDescent="0.25">
      <c r="A14" s="11"/>
      <c r="B14" s="57" t="s">
        <v>52</v>
      </c>
      <c r="C14" s="58">
        <v>2487543994.1999998</v>
      </c>
      <c r="D14" s="58">
        <v>-1178322.2</v>
      </c>
      <c r="E14" s="58">
        <v>1207547157.9000001</v>
      </c>
      <c r="F14" s="58">
        <v>4427243707.1000004</v>
      </c>
      <c r="G14" s="58">
        <v>8350314597.3000002</v>
      </c>
      <c r="H14" s="58">
        <v>-2766646457.4000001</v>
      </c>
      <c r="I14" s="58">
        <v>-5658743448.1000004</v>
      </c>
      <c r="J14" s="58">
        <v>4652258263.5</v>
      </c>
      <c r="K14" s="58">
        <v>12698339492.299999</v>
      </c>
    </row>
    <row r="15" spans="1:11" x14ac:dyDescent="0.25">
      <c r="A15" s="5"/>
      <c r="B15" s="6"/>
      <c r="C15" s="4"/>
      <c r="D15" s="4"/>
      <c r="E15" s="4"/>
      <c r="F15" s="4"/>
      <c r="G15" s="4"/>
      <c r="H15" s="4"/>
      <c r="I15" s="4"/>
      <c r="J15" s="4"/>
      <c r="K15" s="38"/>
    </row>
    <row r="16" spans="1:11" x14ac:dyDescent="0.25">
      <c r="A16" s="5"/>
      <c r="B16" s="8" t="s">
        <v>7</v>
      </c>
      <c r="C16" s="4"/>
      <c r="D16" s="4"/>
      <c r="E16" s="4"/>
      <c r="F16" s="4"/>
      <c r="G16" s="4"/>
      <c r="H16" s="4"/>
      <c r="I16" s="4"/>
      <c r="J16" s="4"/>
      <c r="K16" s="38"/>
    </row>
    <row r="17" spans="1:11" x14ac:dyDescent="0.25">
      <c r="A17" s="5"/>
      <c r="B17" s="8"/>
      <c r="C17" s="4"/>
      <c r="D17" s="4"/>
      <c r="E17" s="4"/>
      <c r="F17" s="4"/>
      <c r="G17" s="4"/>
      <c r="H17" s="4"/>
      <c r="I17" s="4"/>
      <c r="J17" s="4"/>
      <c r="K17" s="38"/>
    </row>
  </sheetData>
  <mergeCells count="11">
    <mergeCell ref="J3:J4"/>
    <mergeCell ref="K3:K5"/>
    <mergeCell ref="C4:C5"/>
    <mergeCell ref="D4:D5"/>
    <mergeCell ref="E4:E5"/>
    <mergeCell ref="F4:F5"/>
    <mergeCell ref="G4:I4"/>
    <mergeCell ref="A3:A5"/>
    <mergeCell ref="B3:B5"/>
    <mergeCell ref="C3:E3"/>
    <mergeCell ref="G3:I3"/>
  </mergeCells>
  <conditionalFormatting sqref="C15:J17 C14:K14">
    <cfRule type="cellIs" priority="10" operator="lessThanOrEqual">
      <formula>0</formula>
    </cfRule>
  </conditionalFormatting>
  <conditionalFormatting sqref="K3 B14:B15">
    <cfRule type="cellIs" priority="7" operator="lessThanOrEqual">
      <formula>0</formula>
    </cfRule>
  </conditionalFormatting>
  <conditionalFormatting sqref="G10:I11 G6:H9 C6:C11 J6:J11 K6:K13 K15:K17">
    <cfRule type="cellIs" dxfId="8" priority="8" operator="lessThanOrEqual">
      <formula>#REF!</formula>
    </cfRule>
    <cfRule type="cellIs" priority="9" operator="lessThanOrEqual">
      <formula>#REF!</formula>
    </cfRule>
  </conditionalFormatting>
  <conditionalFormatting sqref="I6:I9">
    <cfRule type="cellIs" dxfId="7" priority="5" operator="lessThanOrEqual">
      <formula>#REF!</formula>
    </cfRule>
    <cfRule type="cellIs" priority="6" operator="lessThanOrEqual">
      <formula>#REF!</formula>
    </cfRule>
  </conditionalFormatting>
  <conditionalFormatting sqref="B16:B17">
    <cfRule type="cellIs" dxfId="6" priority="3" operator="lessThanOrEqual">
      <formula>#REF!</formula>
    </cfRule>
    <cfRule type="cellIs" priority="4" operator="lessThanOrEqual">
      <formula>#REF!</formula>
    </cfRule>
  </conditionalFormatting>
  <conditionalFormatting sqref="G13:I13 C12:C13 J12:J13">
    <cfRule type="cellIs" dxfId="5" priority="1" operator="lessThanOrEqual">
      <formula>#REF!</formula>
    </cfRule>
    <cfRule type="cellIs" priority="2" operator="lessThanOrEqual">
      <formula>#REF!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K18"/>
  <sheetViews>
    <sheetView view="pageBreakPreview" zoomScale="110" zoomScaleNormal="85" zoomScaleSheetLayoutView="11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:D12"/>
    </sheetView>
  </sheetViews>
  <sheetFormatPr defaultColWidth="9.140625" defaultRowHeight="15" x14ac:dyDescent="0.25"/>
  <cols>
    <col min="1" max="1" width="7" style="1" customWidth="1"/>
    <col min="2" max="2" width="47.140625" style="2" customWidth="1"/>
    <col min="3" max="3" width="22.7109375" style="2" customWidth="1"/>
    <col min="4" max="4" width="21.85546875" style="2" customWidth="1"/>
    <col min="5" max="5" width="23.85546875" style="2" customWidth="1"/>
    <col min="6" max="6" width="17.140625" style="2" bestFit="1" customWidth="1"/>
    <col min="7" max="7" width="16" style="2" bestFit="1" customWidth="1"/>
    <col min="8" max="16384" width="9.140625" style="2"/>
  </cols>
  <sheetData>
    <row r="1" spans="1:5" ht="27.75" customHeight="1" x14ac:dyDescent="0.25">
      <c r="A1" s="42" t="s">
        <v>54</v>
      </c>
      <c r="B1" s="42"/>
      <c r="C1" s="42"/>
      <c r="D1" s="42"/>
      <c r="E1" s="42"/>
    </row>
    <row r="3" spans="1:5" ht="30" customHeight="1" x14ac:dyDescent="0.25">
      <c r="A3" s="40" t="s">
        <v>0</v>
      </c>
      <c r="B3" s="40" t="s">
        <v>1</v>
      </c>
      <c r="C3" s="45" t="s">
        <v>8</v>
      </c>
      <c r="D3" s="46"/>
      <c r="E3" s="40" t="s">
        <v>3</v>
      </c>
    </row>
    <row r="4" spans="1:5" ht="15" customHeight="1" x14ac:dyDescent="0.25">
      <c r="A4" s="40"/>
      <c r="B4" s="40"/>
      <c r="C4" s="43" t="s">
        <v>4</v>
      </c>
      <c r="D4" s="47" t="s">
        <v>9</v>
      </c>
      <c r="E4" s="40"/>
    </row>
    <row r="5" spans="1:5" ht="56.25" customHeight="1" x14ac:dyDescent="0.25">
      <c r="A5" s="40"/>
      <c r="B5" s="40"/>
      <c r="C5" s="44"/>
      <c r="D5" s="48"/>
      <c r="E5" s="40"/>
    </row>
    <row r="6" spans="1:5" s="3" customFormat="1" x14ac:dyDescent="0.25">
      <c r="A6" s="11">
        <v>1</v>
      </c>
      <c r="B6" s="14" t="s">
        <v>10</v>
      </c>
      <c r="C6" s="12"/>
      <c r="D6" s="52">
        <v>298767927.05999947</v>
      </c>
      <c r="E6" s="34">
        <f t="shared" ref="E6" si="0">SUM(C6:D6)</f>
        <v>298767927.05999947</v>
      </c>
    </row>
    <row r="7" spans="1:5" s="3" customFormat="1" x14ac:dyDescent="0.25">
      <c r="A7" s="15">
        <v>2</v>
      </c>
      <c r="B7" s="16" t="s">
        <v>11</v>
      </c>
      <c r="C7" s="19">
        <v>-6603486520</v>
      </c>
      <c r="D7" s="17"/>
      <c r="E7" s="18">
        <f>SUM(C7:D7)</f>
        <v>-6603486520</v>
      </c>
    </row>
    <row r="8" spans="1:5" s="3" customFormat="1" x14ac:dyDescent="0.25">
      <c r="A8" s="15">
        <v>3</v>
      </c>
      <c r="B8" s="16" t="s">
        <v>12</v>
      </c>
      <c r="C8" s="19">
        <v>-14908052</v>
      </c>
      <c r="D8" s="17"/>
      <c r="E8" s="18">
        <f>SUM(C8:D8)</f>
        <v>-14908052</v>
      </c>
    </row>
    <row r="9" spans="1:5" s="3" customFormat="1" x14ac:dyDescent="0.25">
      <c r="A9" s="15">
        <v>4</v>
      </c>
      <c r="B9" s="33" t="s">
        <v>13</v>
      </c>
      <c r="C9" s="19">
        <v>-111653352</v>
      </c>
      <c r="D9" s="17"/>
      <c r="E9" s="18">
        <f>SUM(C9:D9)</f>
        <v>-111653352</v>
      </c>
    </row>
    <row r="10" spans="1:5" s="3" customFormat="1" x14ac:dyDescent="0.25">
      <c r="A10" s="15">
        <v>5</v>
      </c>
      <c r="B10" s="16" t="s">
        <v>14</v>
      </c>
      <c r="C10" s="19">
        <v>0</v>
      </c>
      <c r="D10" s="17"/>
      <c r="E10" s="18">
        <f>SUM(C10:D10)</f>
        <v>0</v>
      </c>
    </row>
    <row r="11" spans="1:5" s="3" customFormat="1" x14ac:dyDescent="0.25">
      <c r="A11" s="15">
        <v>6</v>
      </c>
      <c r="B11" s="16" t="s">
        <v>15</v>
      </c>
      <c r="C11" s="19">
        <v>-548011000</v>
      </c>
      <c r="D11" s="17"/>
      <c r="E11" s="18">
        <f>SUM(C11:D11)</f>
        <v>-548011000</v>
      </c>
    </row>
    <row r="12" spans="1:5" s="3" customFormat="1" x14ac:dyDescent="0.25">
      <c r="A12" s="15">
        <v>7</v>
      </c>
      <c r="B12" s="16" t="s">
        <v>31</v>
      </c>
      <c r="C12" s="19">
        <v>-21875000</v>
      </c>
      <c r="D12" s="17"/>
      <c r="E12" s="18">
        <f t="shared" ref="E12:E13" si="1">SUM(C12:D12)</f>
        <v>-21875000</v>
      </c>
    </row>
    <row r="13" spans="1:5" s="7" customFormat="1" x14ac:dyDescent="0.25">
      <c r="A13" s="11"/>
      <c r="B13" s="13" t="s">
        <v>6</v>
      </c>
      <c r="C13" s="35">
        <f>SUM(C6:C12)</f>
        <v>-7299933924</v>
      </c>
      <c r="D13" s="35">
        <f>SUM(D6:D6)</f>
        <v>298767927.05999947</v>
      </c>
      <c r="E13" s="34">
        <f t="shared" si="1"/>
        <v>-7001165996.9400005</v>
      </c>
    </row>
    <row r="14" spans="1:5" s="7" customFormat="1" x14ac:dyDescent="0.25">
      <c r="A14" s="5"/>
      <c r="B14" s="6"/>
      <c r="C14" s="9"/>
      <c r="D14" s="9"/>
      <c r="E14" s="4"/>
    </row>
    <row r="15" spans="1:5" s="7" customFormat="1" x14ac:dyDescent="0.25">
      <c r="A15" s="5"/>
      <c r="B15" s="8" t="s">
        <v>7</v>
      </c>
      <c r="C15" s="10"/>
      <c r="D15" s="10"/>
      <c r="E15" s="4"/>
    </row>
    <row r="16" spans="1:5" x14ac:dyDescent="0.25">
      <c r="A16" s="5"/>
      <c r="B16" s="8"/>
      <c r="C16" s="10"/>
      <c r="D16" s="10"/>
      <c r="E16" s="4"/>
    </row>
    <row r="18" spans="11:11" x14ac:dyDescent="0.25">
      <c r="K18" s="2">
        <f>SUM(K13:K17)</f>
        <v>0</v>
      </c>
    </row>
  </sheetData>
  <mergeCells count="7">
    <mergeCell ref="A3:A5"/>
    <mergeCell ref="B3:B5"/>
    <mergeCell ref="A1:E1"/>
    <mergeCell ref="C4:C5"/>
    <mergeCell ref="C3:D3"/>
    <mergeCell ref="D4:D5"/>
    <mergeCell ref="E3:E5"/>
  </mergeCells>
  <conditionalFormatting sqref="E14:E16">
    <cfRule type="cellIs" priority="13" operator="lessThanOrEqual">
      <formula>0</formula>
    </cfRule>
  </conditionalFormatting>
  <conditionalFormatting sqref="B14:D14 B13">
    <cfRule type="cellIs" priority="10" operator="lessThanOrEqual">
      <formula>0</formula>
    </cfRule>
  </conditionalFormatting>
  <conditionalFormatting sqref="B15:D16">
    <cfRule type="cellIs" dxfId="4" priority="2" operator="lessThanOrEqual">
      <formula>#REF!</formula>
    </cfRule>
    <cfRule type="cellIs" priority="3" operator="lessThanOrEqual">
      <formula>#REF!</formula>
    </cfRule>
  </conditionalFormatting>
  <conditionalFormatting sqref="C13:D13">
    <cfRule type="cellIs" priority="1" operator="lessThanOr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A5" sqref="A5:E17"/>
    </sheetView>
  </sheetViews>
  <sheetFormatPr defaultRowHeight="15" x14ac:dyDescent="0.25"/>
  <cols>
    <col min="1" max="1" width="6.7109375" bestFit="1" customWidth="1"/>
    <col min="2" max="2" width="53" customWidth="1"/>
    <col min="3" max="4" width="19.140625" bestFit="1" customWidth="1"/>
    <col min="5" max="5" width="17.42578125" bestFit="1" customWidth="1"/>
  </cols>
  <sheetData>
    <row r="1" spans="1:5" x14ac:dyDescent="0.25">
      <c r="A1" s="42" t="s">
        <v>54</v>
      </c>
      <c r="B1" s="42"/>
      <c r="C1" s="42"/>
      <c r="D1" s="42"/>
      <c r="E1" s="42"/>
    </row>
    <row r="2" spans="1:5" ht="38.25" customHeight="1" x14ac:dyDescent="0.25">
      <c r="A2" s="49" t="s">
        <v>0</v>
      </c>
      <c r="B2" s="49" t="s">
        <v>1</v>
      </c>
      <c r="C2" s="20" t="s">
        <v>16</v>
      </c>
      <c r="D2" s="20" t="s">
        <v>2</v>
      </c>
      <c r="E2" s="49" t="s">
        <v>3</v>
      </c>
    </row>
    <row r="3" spans="1:5" x14ac:dyDescent="0.25">
      <c r="A3" s="49"/>
      <c r="B3" s="49"/>
      <c r="C3" s="50" t="s">
        <v>17</v>
      </c>
      <c r="D3" s="50" t="s">
        <v>5</v>
      </c>
      <c r="E3" s="49"/>
    </row>
    <row r="4" spans="1:5" x14ac:dyDescent="0.25">
      <c r="A4" s="49"/>
      <c r="B4" s="49"/>
      <c r="C4" s="51"/>
      <c r="D4" s="51"/>
      <c r="E4" s="49"/>
    </row>
    <row r="5" spans="1:5" ht="15.75" x14ac:dyDescent="0.25">
      <c r="A5" s="21">
        <v>1</v>
      </c>
      <c r="B5" s="22" t="s">
        <v>18</v>
      </c>
      <c r="C5" s="23">
        <v>-113118984</v>
      </c>
      <c r="D5" s="23">
        <v>6569950</v>
      </c>
      <c r="E5" s="24">
        <f t="shared" ref="E5:E15" si="0">SUM(C5:D5)</f>
        <v>-106549034</v>
      </c>
    </row>
    <row r="6" spans="1:5" ht="15.75" x14ac:dyDescent="0.25">
      <c r="A6" s="21">
        <v>2</v>
      </c>
      <c r="B6" s="25" t="s">
        <v>19</v>
      </c>
      <c r="C6" s="23">
        <v>-302263108</v>
      </c>
      <c r="D6" s="23"/>
      <c r="E6" s="24">
        <f t="shared" si="0"/>
        <v>-302263108</v>
      </c>
    </row>
    <row r="7" spans="1:5" ht="15.75" x14ac:dyDescent="0.25">
      <c r="A7" s="21">
        <v>3</v>
      </c>
      <c r="B7" s="26" t="s">
        <v>20</v>
      </c>
      <c r="C7" s="23">
        <v>-146313952</v>
      </c>
      <c r="D7" s="23"/>
      <c r="E7" s="24">
        <f t="shared" si="0"/>
        <v>-146313952</v>
      </c>
    </row>
    <row r="8" spans="1:5" ht="15.75" x14ac:dyDescent="0.25">
      <c r="A8" s="21">
        <v>4</v>
      </c>
      <c r="B8" s="26" t="s">
        <v>21</v>
      </c>
      <c r="C8" s="23">
        <v>519882</v>
      </c>
      <c r="D8" s="23">
        <v>29133285</v>
      </c>
      <c r="E8" s="24">
        <f t="shared" si="0"/>
        <v>29653167</v>
      </c>
    </row>
    <row r="9" spans="1:5" ht="15.75" x14ac:dyDescent="0.25">
      <c r="A9" s="21">
        <v>5</v>
      </c>
      <c r="B9" s="26" t="s">
        <v>22</v>
      </c>
      <c r="C9" s="23"/>
      <c r="D9" s="23">
        <v>-4292902</v>
      </c>
      <c r="E9" s="24">
        <f t="shared" si="0"/>
        <v>-4292902</v>
      </c>
    </row>
    <row r="10" spans="1:5" ht="15.75" x14ac:dyDescent="0.25">
      <c r="A10" s="21">
        <v>6</v>
      </c>
      <c r="B10" s="26" t="s">
        <v>23</v>
      </c>
      <c r="C10" s="23">
        <v>-921098</v>
      </c>
      <c r="D10" s="23"/>
      <c r="E10" s="24">
        <f t="shared" si="0"/>
        <v>-921098</v>
      </c>
    </row>
    <row r="11" spans="1:5" ht="15.75" x14ac:dyDescent="0.25">
      <c r="A11" s="21">
        <v>7</v>
      </c>
      <c r="B11" s="26" t="s">
        <v>24</v>
      </c>
      <c r="C11" s="23"/>
      <c r="D11" s="23">
        <v>7152321</v>
      </c>
      <c r="E11" s="24">
        <f t="shared" si="0"/>
        <v>7152321</v>
      </c>
    </row>
    <row r="12" spans="1:5" ht="15.75" x14ac:dyDescent="0.25">
      <c r="A12" s="21">
        <v>8</v>
      </c>
      <c r="B12" s="25" t="s">
        <v>25</v>
      </c>
      <c r="C12" s="23"/>
      <c r="D12" s="23">
        <v>-76146</v>
      </c>
      <c r="E12" s="24">
        <f t="shared" si="0"/>
        <v>-76146</v>
      </c>
    </row>
    <row r="13" spans="1:5" ht="15.75" x14ac:dyDescent="0.25">
      <c r="A13" s="21">
        <v>9</v>
      </c>
      <c r="B13" s="25" t="s">
        <v>26</v>
      </c>
      <c r="C13" s="23">
        <v>-1043452</v>
      </c>
      <c r="D13" s="23"/>
      <c r="E13" s="24">
        <f t="shared" si="0"/>
        <v>-1043452</v>
      </c>
    </row>
    <row r="14" spans="1:5" ht="15.75" x14ac:dyDescent="0.25">
      <c r="A14" s="21">
        <v>10</v>
      </c>
      <c r="B14" s="26" t="s">
        <v>27</v>
      </c>
      <c r="C14" s="23">
        <v>0</v>
      </c>
      <c r="D14" s="23">
        <v>-2238841</v>
      </c>
      <c r="E14" s="24">
        <f t="shared" si="0"/>
        <v>-2238841</v>
      </c>
    </row>
    <row r="15" spans="1:5" ht="15.75" x14ac:dyDescent="0.25">
      <c r="A15" s="21">
        <v>11</v>
      </c>
      <c r="B15" s="26" t="s">
        <v>28</v>
      </c>
      <c r="C15" s="23">
        <v>35490726</v>
      </c>
      <c r="D15" s="23"/>
      <c r="E15" s="24">
        <f t="shared" si="0"/>
        <v>35490726</v>
      </c>
    </row>
    <row r="16" spans="1:5" ht="15.75" x14ac:dyDescent="0.25">
      <c r="A16" s="21">
        <v>14</v>
      </c>
      <c r="B16" s="26" t="s">
        <v>29</v>
      </c>
      <c r="C16" s="23">
        <v>-6315815</v>
      </c>
      <c r="D16" s="23"/>
      <c r="E16" s="24">
        <f>SUM(C16:D16)</f>
        <v>-6315815</v>
      </c>
    </row>
    <row r="17" spans="1:5" ht="15.75" x14ac:dyDescent="0.25">
      <c r="A17" s="21">
        <v>15</v>
      </c>
      <c r="B17" s="26" t="s">
        <v>30</v>
      </c>
      <c r="C17" s="23">
        <v>-175950966</v>
      </c>
      <c r="D17" s="23"/>
      <c r="E17" s="24">
        <f>SUM(C17:D17)</f>
        <v>-175950966</v>
      </c>
    </row>
    <row r="18" spans="1:5" ht="15.75" x14ac:dyDescent="0.25">
      <c r="A18" s="21"/>
      <c r="B18" s="27" t="s">
        <v>6</v>
      </c>
      <c r="C18" s="28">
        <f>SUM(C5:C17)</f>
        <v>-709916767</v>
      </c>
      <c r="D18" s="28">
        <f>SUM(D5:D17)</f>
        <v>36247667</v>
      </c>
      <c r="E18" s="28">
        <f>SUM(E5:E17)</f>
        <v>-673669100</v>
      </c>
    </row>
    <row r="19" spans="1:5" ht="15.75" x14ac:dyDescent="0.25">
      <c r="A19" s="29"/>
      <c r="B19" s="30"/>
      <c r="C19" s="31"/>
      <c r="D19" s="31"/>
      <c r="E19" s="31"/>
    </row>
    <row r="20" spans="1:5" ht="15.75" x14ac:dyDescent="0.25">
      <c r="A20" s="29"/>
      <c r="B20" s="32" t="s">
        <v>7</v>
      </c>
      <c r="C20" s="31"/>
      <c r="D20" s="31"/>
      <c r="E20" s="31"/>
    </row>
  </sheetData>
  <mergeCells count="6">
    <mergeCell ref="A1:E1"/>
    <mergeCell ref="A2:A4"/>
    <mergeCell ref="B2:B4"/>
    <mergeCell ref="E2:E4"/>
    <mergeCell ref="C3:C4"/>
    <mergeCell ref="D3:D4"/>
  </mergeCells>
  <conditionalFormatting sqref="E2 B18:B19">
    <cfRule type="cellIs" priority="4" operator="lessThanOrEqual">
      <formula>0</formula>
    </cfRule>
  </conditionalFormatting>
  <conditionalFormatting sqref="E5:E16">
    <cfRule type="cellIs" dxfId="3" priority="5" operator="lessThanOrEqual">
      <formula>#REF!</formula>
    </cfRule>
  </conditionalFormatting>
  <conditionalFormatting sqref="C18:E20">
    <cfRule type="cellIs" priority="7" operator="lessThanOrEqual">
      <formula>0</formula>
    </cfRule>
  </conditionalFormatting>
  <conditionalFormatting sqref="B20">
    <cfRule type="cellIs" priority="6" operator="lessThanOrEqual">
      <formula>#REF!</formula>
    </cfRule>
    <cfRule type="cellIs" dxfId="2" priority="8" operator="lessThanOrEqual">
      <formula>#REF!</formula>
    </cfRule>
  </conditionalFormatting>
  <conditionalFormatting sqref="E17">
    <cfRule type="cellIs" dxfId="1" priority="3" operator="lessThanOrEqual">
      <formula>#REF!</formula>
    </cfRule>
  </conditionalFormatting>
  <conditionalFormatting sqref="C6">
    <cfRule type="cellIs" priority="1" operator="lessThanOrEqual">
      <formula>#REF!</formula>
    </cfRule>
    <cfRule type="cellIs" dxfId="0" priority="2" operator="lessThanOrEqual">
      <formula>#REF!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БВУ</vt:lpstr>
      <vt:lpstr>ЛК</vt:lpstr>
      <vt:lpstr>МФО</vt:lpstr>
      <vt:lpstr>ЛК!Область_печати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Айгерим Жандосовна Ахатова</cp:lastModifiedBy>
  <cp:lastPrinted>2020-10-20T04:05:20Z</cp:lastPrinted>
  <dcterms:created xsi:type="dcterms:W3CDTF">2020-08-14T05:30:27Z</dcterms:created>
  <dcterms:modified xsi:type="dcterms:W3CDTF">2022-05-18T11:47:00Z</dcterms:modified>
</cp:coreProperties>
</file>